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7790" windowHeight="7335"/>
  </bookViews>
  <sheets>
    <sheet name="ОТЧЕТ" sheetId="2" r:id="rId1"/>
    <sheet name="ТРАФАРЕТ" sheetId="1" state="veryHidden" r:id="rId2"/>
  </sheets>
  <definedNames>
    <definedName name="T_16037449" localSheetId="0">ОТЧЕТ!$B$5:$H$9</definedName>
    <definedName name="T_16037449" localSheetId="1">ТРАФАРЕТ!$B$5:$H$5</definedName>
    <definedName name="T_16037968" localSheetId="0">ОТЧЕТ!$B$14:$H$39</definedName>
    <definedName name="T_16037968" localSheetId="1">ТРАФАРЕТ!$B$10:$H$10</definedName>
    <definedName name="TID_16037554" localSheetId="1">ТРАФАРЕТ!$C$5</definedName>
    <definedName name="TID_16037780" localSheetId="1">ТРАФАРЕТ!$F$5</definedName>
    <definedName name="TID_16037781" localSheetId="1">ТРАФАРЕТ!$D$5</definedName>
    <definedName name="TID_16037782" localSheetId="1">ТРАФАРЕТ!$G$5</definedName>
    <definedName name="TID_16037783" localSheetId="1">ТРАФАРЕТ!$E$5</definedName>
    <definedName name="TID_16038252" localSheetId="1">ТРАФАРЕТ!$F$10</definedName>
    <definedName name="TID_16038253" localSheetId="1">ТРАФАРЕТ!$D$10</definedName>
    <definedName name="TID_16038254" localSheetId="1">ТРАФАРЕТ!$G$10</definedName>
    <definedName name="TID_16038255" localSheetId="1">ТРАФАРЕТ!$E$10</definedName>
    <definedName name="TID_16038350" localSheetId="1">ТРАФАРЕТ!$C$10</definedName>
    <definedName name="TR_16037449" localSheetId="1">ТРАФАРЕТ!$B$5:$H$5</definedName>
    <definedName name="TR_16037449_45024" localSheetId="0">ОТЧЕТ!$B$5:$H$5</definedName>
    <definedName name="TR_16037449_45025" localSheetId="0">ОТЧЕТ!$B$6:$H$6</definedName>
    <definedName name="TR_16037449_45026" localSheetId="0">ОТЧЕТ!$B$7:$H$7</definedName>
    <definedName name="TR_16037449_45027" localSheetId="0">ОТЧЕТ!$B$8:$H$8</definedName>
    <definedName name="TR_16037449_45028" localSheetId="0">ОТЧЕТ!$B$9:$H$9</definedName>
    <definedName name="TR_16037968" localSheetId="1">ТРАФАРЕТ!$B$10:$H$10</definedName>
    <definedName name="TR_16037968_45029" localSheetId="0">ОТЧЕТ!$B$14:$H$14</definedName>
    <definedName name="TR_16037968_45030" localSheetId="0">ОТЧЕТ!$B$15:$H$15</definedName>
    <definedName name="TR_16037968_45031" localSheetId="0">ОТЧЕТ!$B$16:$H$16</definedName>
    <definedName name="TR_16037968_45032" localSheetId="0">ОТЧЕТ!$B$17:$H$17</definedName>
    <definedName name="TR_16037968_45033" localSheetId="0">ОТЧЕТ!$B$18:$H$18</definedName>
    <definedName name="TR_16037968_45034" localSheetId="0">ОТЧЕТ!$B$19:$H$19</definedName>
    <definedName name="TR_16037968_45035" localSheetId="0">ОТЧЕТ!$B$20:$H$20</definedName>
    <definedName name="TR_16037968_45036" localSheetId="0">ОТЧЕТ!$B$21:$H$21</definedName>
    <definedName name="TR_16037968_45037" localSheetId="0">ОТЧЕТ!$B$22:$H$22</definedName>
    <definedName name="TR_16037968_45038" localSheetId="0">ОТЧЕТ!$B$23:$H$23</definedName>
    <definedName name="TR_16037968_45039" localSheetId="0">ОТЧЕТ!$B$24:$H$24</definedName>
    <definedName name="TR_16037968_45040" localSheetId="0">ОТЧЕТ!$B$25:$H$25</definedName>
    <definedName name="TR_16037968_45041" localSheetId="0">ОТЧЕТ!$B$26:$H$26</definedName>
    <definedName name="TR_16037968_45042" localSheetId="0">ОТЧЕТ!$B$27:$H$27</definedName>
    <definedName name="TR_16037968_45043" localSheetId="0">ОТЧЕТ!$B$28:$H$28</definedName>
    <definedName name="TR_16037968_45044" localSheetId="0">ОТЧЕТ!$B$29:$H$29</definedName>
    <definedName name="TR_16037968_45045" localSheetId="0">ОТЧЕТ!$B$30:$H$30</definedName>
    <definedName name="TR_16037968_45046" localSheetId="0">ОТЧЕТ!$B$31:$H$31</definedName>
    <definedName name="TR_16037968_45047" localSheetId="0">ОТЧЕТ!$B$32:$H$32</definedName>
    <definedName name="TR_16037968_45048" localSheetId="0">ОТЧЕТ!$B$33:$H$33</definedName>
    <definedName name="TR_16037968_45049" localSheetId="0">ОТЧЕТ!$B$34:$H$34</definedName>
    <definedName name="TR_16037968_45050" localSheetId="0">ОТЧЕТ!$B$35:$H$35</definedName>
    <definedName name="TR_16037968_45051" localSheetId="0">ОТЧЕТ!$B$36:$H$36</definedName>
    <definedName name="TR_16037968_45052" localSheetId="0">ОТЧЕТ!$B$37:$H$37</definedName>
    <definedName name="TR_16037968_45053" localSheetId="0">ОТЧЕТ!$B$38:$H$38</definedName>
    <definedName name="TR_16037968_45054" localSheetId="0">ОТЧЕТ!$B$39:$H$39</definedName>
    <definedName name="_xlnm.Print_Area" localSheetId="0">ОТЧЕТ!$C$2:$G$41</definedName>
    <definedName name="_xlnm.Print_Area" localSheetId="1">ТРАФАРЕТ!$C$2:$G$12</definedName>
  </definedNames>
  <calcPr calcId="152511"/>
</workbook>
</file>

<file path=xl/calcChain.xml><?xml version="1.0" encoding="utf-8"?>
<calcChain xmlns="http://schemas.openxmlformats.org/spreadsheetml/2006/main">
  <c r="K3" i="2" l="1"/>
  <c r="J3" i="2"/>
  <c r="K2" i="2"/>
  <c r="J2" i="2"/>
  <c r="J2" i="1"/>
  <c r="K2" i="1"/>
  <c r="J3" i="1"/>
  <c r="K3" i="1"/>
</calcChain>
</file>

<file path=xl/sharedStrings.xml><?xml version="1.0" encoding="utf-8"?>
<sst xmlns="http://schemas.openxmlformats.org/spreadsheetml/2006/main" count="49" uniqueCount="39">
  <si>
    <t>Результаты расчета комплексной оценки эффективности деятельности</t>
  </si>
  <si>
    <t>Ранг</t>
  </si>
  <si>
    <t>К</t>
  </si>
  <si>
    <t>№</t>
  </si>
  <si>
    <t>Муниципальные районы</t>
  </si>
  <si>
    <t>Городские 
округа</t>
  </si>
  <si>
    <t>0,8 * 
(Ип1+Ип2..+Ипn) / 
n</t>
  </si>
  <si>
    <t>(0,2 * Ипс)</t>
  </si>
  <si>
    <t>ГО Брянск</t>
  </si>
  <si>
    <t>ГО Клинцы</t>
  </si>
  <si>
    <t>ГО Новозыбков</t>
  </si>
  <si>
    <t>ГО Сельцо</t>
  </si>
  <si>
    <t>ГО Фокино</t>
  </si>
  <si>
    <t>Брасовский МР</t>
  </si>
  <si>
    <t>Брянский МР</t>
  </si>
  <si>
    <t>Выгоничский МР</t>
  </si>
  <si>
    <t>Гордеевский МР</t>
  </si>
  <si>
    <t>Дубровский МР</t>
  </si>
  <si>
    <t>Дятьковский МР</t>
  </si>
  <si>
    <t>Жирятинский МР</t>
  </si>
  <si>
    <t>Жуковский МО</t>
  </si>
  <si>
    <t>Злынковский МР</t>
  </si>
  <si>
    <t>Карачевский МР</t>
  </si>
  <si>
    <t>Клетнянский МР</t>
  </si>
  <si>
    <t>Климовский МР</t>
  </si>
  <si>
    <t>Клинцовский МР</t>
  </si>
  <si>
    <t>Комаричский МР</t>
  </si>
  <si>
    <t>Красногорский МР</t>
  </si>
  <si>
    <t>Мглинский МР</t>
  </si>
  <si>
    <t>Навлинский МР</t>
  </si>
  <si>
    <t>Погарский МР</t>
  </si>
  <si>
    <t>Почепский МР</t>
  </si>
  <si>
    <t>Рогнединский МР</t>
  </si>
  <si>
    <t>Севский МР</t>
  </si>
  <si>
    <t>Стародубский МО</t>
  </si>
  <si>
    <t>Суземский МР</t>
  </si>
  <si>
    <t>Суражский МР</t>
  </si>
  <si>
    <t>Трубчевский МР</t>
  </si>
  <si>
    <t>Унечский 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</si>
</sst>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/>
    <xf numFmtId="1" fontId="2" fillId="0" borderId="1" xfId="0" applyNumberFormat="1" applyFont="1" applyBorder="1" applyAlignment="1">
      <alignment horizontal="center" vertical="center"/>
    </xf>
    <xf numFmtId="172" fontId="2" fillId="3" borderId="1" xfId="0" applyNumberFormat="1" applyFont="1" applyFill="1" applyBorder="1" applyAlignment="1">
      <alignment horizontal="center" vertical="center"/>
    </xf>
    <xf numFmtId="172" fontId="3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5" borderId="3" xfId="0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4" fillId="0" borderId="0" xfId="0" applyFont="1"/>
    <xf numFmtId="0" fontId="5" fillId="5" borderId="3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1" xfId="0" applyFont="1" applyBorder="1"/>
    <xf numFmtId="0" fontId="5" fillId="5" borderId="3" xfId="0" applyFont="1" applyFill="1" applyBorder="1" applyAlignment="1">
      <alignment horizontal="center" vertical="center" wrapText="1"/>
    </xf>
    <xf numFmtId="1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12">
    <dxf>
      <fill>
        <patternFill>
          <bgColor rgb="FFCCFFCC"/>
        </patternFill>
      </fill>
    </dxf>
    <dxf>
      <fill>
        <patternFill>
          <bgColor rgb="FFFFCCCC"/>
        </patternFill>
      </fill>
    </dxf>
    <dxf>
      <fill>
        <patternFill>
          <bgColor rgb="FFCCFFCC"/>
        </patternFill>
      </fill>
    </dxf>
    <dxf>
      <fill>
        <patternFill>
          <bgColor rgb="FFFFCCCC"/>
        </patternFill>
      </fill>
    </dxf>
    <dxf>
      <fill>
        <patternFill>
          <bgColor rgb="FFCCFFCC"/>
        </patternFill>
      </fill>
    </dxf>
    <dxf>
      <fill>
        <patternFill>
          <bgColor rgb="FFFFCCCC"/>
        </patternFill>
      </fill>
    </dxf>
    <dxf>
      <fill>
        <patternFill>
          <bgColor rgb="FFCCFFCC"/>
        </patternFill>
      </fill>
    </dxf>
    <dxf>
      <fill>
        <patternFill>
          <bgColor rgb="FFFFCCCC"/>
        </patternFill>
      </fill>
    </dxf>
    <dxf>
      <fill>
        <patternFill>
          <bgColor rgb="FFCCFFCC"/>
        </patternFill>
      </fill>
    </dxf>
    <dxf>
      <fill>
        <patternFill>
          <bgColor rgb="FFFFCCCC"/>
        </patternFill>
      </fill>
    </dxf>
    <dxf>
      <fill>
        <patternFill>
          <bgColor rgb="FFCCFF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K40"/>
  <sheetViews>
    <sheetView tabSelected="1" workbookViewId="0"/>
  </sheetViews>
  <sheetFormatPr defaultRowHeight="15.75" x14ac:dyDescent="0.25"/>
  <cols>
    <col min="1" max="1" width="1.5703125" style="1" customWidth="1"/>
    <col min="2" max="2" width="3.5703125" style="1" hidden="1" customWidth="1"/>
    <col min="3" max="3" width="26.7109375" style="1" customWidth="1"/>
    <col min="4" max="5" width="15.7109375" style="1" customWidth="1"/>
    <col min="6" max="6" width="15.7109375" style="14" customWidth="1"/>
    <col min="7" max="7" width="15.7109375" style="1" customWidth="1"/>
    <col min="8" max="8" width="4.85546875" style="1" hidden="1" customWidth="1"/>
    <col min="9" max="16384" width="9.140625" style="1"/>
  </cols>
  <sheetData>
    <row r="1" spans="2:11" ht="6" customHeight="1" x14ac:dyDescent="0.25"/>
    <row r="2" spans="2:11" ht="15" customHeight="1" x14ac:dyDescent="0.25">
      <c r="C2" s="20" t="s">
        <v>0</v>
      </c>
      <c r="D2" s="20"/>
      <c r="E2" s="20"/>
      <c r="F2" s="20"/>
      <c r="G2" s="20"/>
      <c r="J2" s="19">
        <f>MIN(D5:D10)</f>
        <v>1</v>
      </c>
      <c r="K2" s="19">
        <f>MAX(D5:D10)</f>
        <v>5</v>
      </c>
    </row>
    <row r="3" spans="2:11" ht="9.75" customHeight="1" x14ac:dyDescent="0.25">
      <c r="J3" s="19">
        <f>MIN(D14:D40)</f>
        <v>1</v>
      </c>
      <c r="K3" s="19">
        <f>MAX(D14:D40)</f>
        <v>26</v>
      </c>
    </row>
    <row r="4" spans="2:11" ht="33.75" x14ac:dyDescent="0.25">
      <c r="B4" s="3" t="s">
        <v>3</v>
      </c>
      <c r="C4" s="11" t="s">
        <v>5</v>
      </c>
      <c r="D4" s="10" t="s">
        <v>1</v>
      </c>
      <c r="E4" s="10" t="s">
        <v>2</v>
      </c>
      <c r="F4" s="18" t="s">
        <v>6</v>
      </c>
      <c r="G4" s="15" t="s">
        <v>7</v>
      </c>
    </row>
    <row r="5" spans="2:11" ht="20.100000000000001" customHeight="1" thickBot="1" x14ac:dyDescent="0.3">
      <c r="B5" s="4">
        <v>1</v>
      </c>
      <c r="C5" s="12" t="s">
        <v>8</v>
      </c>
      <c r="D5" s="6">
        <v>2</v>
      </c>
      <c r="E5" s="7">
        <v>0.55608999999999997</v>
      </c>
      <c r="F5" s="8">
        <v>0.43912000000000001</v>
      </c>
      <c r="G5" s="8">
        <v>0.11697</v>
      </c>
    </row>
    <row r="6" spans="2:11" ht="20.100000000000001" customHeight="1" thickBot="1" x14ac:dyDescent="0.3">
      <c r="B6" s="4">
        <v>1</v>
      </c>
      <c r="C6" s="12" t="s">
        <v>9</v>
      </c>
      <c r="D6" s="6">
        <v>1</v>
      </c>
      <c r="E6" s="7">
        <v>0.60440000000000005</v>
      </c>
      <c r="F6" s="8">
        <v>0.41954000000000002</v>
      </c>
      <c r="G6" s="8">
        <v>0.18484999999999999</v>
      </c>
    </row>
    <row r="7" spans="2:11" ht="20.100000000000001" customHeight="1" thickBot="1" x14ac:dyDescent="0.3">
      <c r="B7" s="4">
        <v>1</v>
      </c>
      <c r="C7" s="12" t="s">
        <v>10</v>
      </c>
      <c r="D7" s="6">
        <v>5</v>
      </c>
      <c r="E7" s="7">
        <v>0.44447999999999999</v>
      </c>
      <c r="F7" s="8">
        <v>0.36731999999999998</v>
      </c>
      <c r="G7" s="8">
        <v>7.7160000000000006E-2</v>
      </c>
    </row>
    <row r="8" spans="2:11" ht="20.100000000000001" customHeight="1" thickBot="1" x14ac:dyDescent="0.3">
      <c r="B8" s="4">
        <v>1</v>
      </c>
      <c r="C8" s="12" t="s">
        <v>11</v>
      </c>
      <c r="D8" s="6">
        <v>3</v>
      </c>
      <c r="E8" s="7">
        <v>0.53390000000000004</v>
      </c>
      <c r="F8" s="8">
        <v>0.41389999999999999</v>
      </c>
      <c r="G8" s="8">
        <v>0.12</v>
      </c>
    </row>
    <row r="9" spans="2:11" ht="20.100000000000001" customHeight="1" thickBot="1" x14ac:dyDescent="0.3">
      <c r="B9" s="4">
        <v>1</v>
      </c>
      <c r="C9" s="12" t="s">
        <v>12</v>
      </c>
      <c r="D9" s="6">
        <v>4</v>
      </c>
      <c r="E9" s="7">
        <v>0.45365</v>
      </c>
      <c r="F9" s="8">
        <v>0.36381000000000002</v>
      </c>
      <c r="G9" s="8">
        <v>8.9840000000000003E-2</v>
      </c>
    </row>
    <row r="10" spans="2:11" ht="9" hidden="1" customHeight="1" x14ac:dyDescent="0.25"/>
    <row r="11" spans="2:11" ht="9.75" customHeight="1" x14ac:dyDescent="0.25">
      <c r="B11" s="5"/>
      <c r="C11" s="5"/>
      <c r="D11" s="5"/>
      <c r="E11" s="5"/>
      <c r="F11" s="16"/>
      <c r="G11" s="5"/>
      <c r="H11" s="5"/>
    </row>
    <row r="12" spans="2:11" ht="9.75" hidden="1" customHeight="1" x14ac:dyDescent="0.25"/>
    <row r="13" spans="2:11" ht="21" customHeight="1" x14ac:dyDescent="0.25">
      <c r="B13" s="3" t="s">
        <v>3</v>
      </c>
      <c r="C13" s="11" t="s">
        <v>4</v>
      </c>
      <c r="D13" s="5"/>
      <c r="E13" s="5"/>
      <c r="F13" s="16"/>
      <c r="G13" s="5"/>
    </row>
    <row r="14" spans="2:11" ht="20.100000000000001" customHeight="1" x14ac:dyDescent="0.25">
      <c r="B14" s="2">
        <v>1</v>
      </c>
      <c r="C14" s="12" t="s">
        <v>13</v>
      </c>
      <c r="D14" s="6">
        <v>2</v>
      </c>
      <c r="E14" s="7">
        <v>0.62677000000000005</v>
      </c>
      <c r="F14" s="8">
        <v>0.43792999999999999</v>
      </c>
      <c r="G14" s="8">
        <v>0.18884999999999999</v>
      </c>
    </row>
    <row r="15" spans="2:11" ht="20.100000000000001" customHeight="1" x14ac:dyDescent="0.25">
      <c r="B15" s="2">
        <v>1</v>
      </c>
      <c r="C15" s="12" t="s">
        <v>14</v>
      </c>
      <c r="D15" s="6">
        <v>1</v>
      </c>
      <c r="E15" s="7">
        <v>0.64593999999999996</v>
      </c>
      <c r="F15" s="8">
        <v>0.45448</v>
      </c>
      <c r="G15" s="8">
        <v>0.19145999999999999</v>
      </c>
    </row>
    <row r="16" spans="2:11" ht="20.100000000000001" customHeight="1" x14ac:dyDescent="0.25">
      <c r="B16" s="2">
        <v>1</v>
      </c>
      <c r="C16" s="12" t="s">
        <v>15</v>
      </c>
      <c r="D16" s="6">
        <v>12</v>
      </c>
      <c r="E16" s="7">
        <v>0.56774999999999998</v>
      </c>
      <c r="F16" s="8">
        <v>0.39510000000000001</v>
      </c>
      <c r="G16" s="8">
        <v>0.17265</v>
      </c>
    </row>
    <row r="17" spans="2:7" ht="20.100000000000001" customHeight="1" x14ac:dyDescent="0.25">
      <c r="B17" s="2">
        <v>1</v>
      </c>
      <c r="C17" s="12" t="s">
        <v>16</v>
      </c>
      <c r="D17" s="6">
        <v>4</v>
      </c>
      <c r="E17" s="7">
        <v>0.60643999999999998</v>
      </c>
      <c r="F17" s="8">
        <v>0.42447000000000001</v>
      </c>
      <c r="G17" s="8">
        <v>0.18196999999999999</v>
      </c>
    </row>
    <row r="18" spans="2:7" ht="20.100000000000001" customHeight="1" x14ac:dyDescent="0.25">
      <c r="B18" s="2">
        <v>1</v>
      </c>
      <c r="C18" s="12" t="s">
        <v>17</v>
      </c>
      <c r="D18" s="6">
        <v>16</v>
      </c>
      <c r="E18" s="7">
        <v>0.54576000000000002</v>
      </c>
      <c r="F18" s="8">
        <v>0.35920999999999997</v>
      </c>
      <c r="G18" s="8">
        <v>0.18654999999999999</v>
      </c>
    </row>
    <row r="19" spans="2:7" ht="20.100000000000001" customHeight="1" x14ac:dyDescent="0.25">
      <c r="B19" s="2">
        <v>1</v>
      </c>
      <c r="C19" s="12" t="s">
        <v>18</v>
      </c>
      <c r="D19" s="6">
        <v>10</v>
      </c>
      <c r="E19" s="7">
        <v>0.57638999999999996</v>
      </c>
      <c r="F19" s="8">
        <v>0.39704</v>
      </c>
      <c r="G19" s="8">
        <v>0.17935000000000001</v>
      </c>
    </row>
    <row r="20" spans="2:7" ht="20.100000000000001" customHeight="1" x14ac:dyDescent="0.25">
      <c r="B20" s="2">
        <v>1</v>
      </c>
      <c r="C20" s="12" t="s">
        <v>19</v>
      </c>
      <c r="D20" s="6">
        <v>20</v>
      </c>
      <c r="E20" s="7">
        <v>0.50568000000000002</v>
      </c>
      <c r="F20" s="8">
        <v>0.36259000000000002</v>
      </c>
      <c r="G20" s="8">
        <v>0.14308000000000001</v>
      </c>
    </row>
    <row r="21" spans="2:7" ht="20.100000000000001" customHeight="1" x14ac:dyDescent="0.25">
      <c r="B21" s="2">
        <v>1</v>
      </c>
      <c r="C21" s="12" t="s">
        <v>20</v>
      </c>
      <c r="D21" s="6">
        <v>5</v>
      </c>
      <c r="E21" s="7">
        <v>0.60562000000000005</v>
      </c>
      <c r="F21" s="8">
        <v>0.43936999999999998</v>
      </c>
      <c r="G21" s="8">
        <v>0.16625999999999999</v>
      </c>
    </row>
    <row r="22" spans="2:7" ht="20.100000000000001" customHeight="1" x14ac:dyDescent="0.25">
      <c r="B22" s="2">
        <v>1</v>
      </c>
      <c r="C22" s="12" t="s">
        <v>21</v>
      </c>
      <c r="D22" s="6">
        <v>21</v>
      </c>
      <c r="E22" s="7">
        <v>0.46364</v>
      </c>
      <c r="F22" s="8">
        <v>0.30618000000000001</v>
      </c>
      <c r="G22" s="8">
        <v>0.15745999999999999</v>
      </c>
    </row>
    <row r="23" spans="2:7" ht="20.100000000000001" customHeight="1" x14ac:dyDescent="0.25">
      <c r="B23" s="2">
        <v>1</v>
      </c>
      <c r="C23" s="12" t="s">
        <v>22</v>
      </c>
      <c r="D23" s="6">
        <v>22</v>
      </c>
      <c r="E23" s="7">
        <v>0.42296</v>
      </c>
      <c r="F23" s="8">
        <v>0.40085999999999999</v>
      </c>
      <c r="G23" s="8">
        <v>2.2100000000000002E-2</v>
      </c>
    </row>
    <row r="24" spans="2:7" ht="20.100000000000001" customHeight="1" x14ac:dyDescent="0.25">
      <c r="B24" s="2">
        <v>1</v>
      </c>
      <c r="C24" s="12" t="s">
        <v>23</v>
      </c>
      <c r="D24" s="6">
        <v>25</v>
      </c>
      <c r="E24" s="7">
        <v>0.37381999999999999</v>
      </c>
      <c r="F24" s="8">
        <v>0.36216999999999999</v>
      </c>
      <c r="G24" s="8">
        <v>1.1650000000000001E-2</v>
      </c>
    </row>
    <row r="25" spans="2:7" ht="20.100000000000001" customHeight="1" x14ac:dyDescent="0.25">
      <c r="B25" s="2">
        <v>1</v>
      </c>
      <c r="C25" s="12" t="s">
        <v>24</v>
      </c>
      <c r="D25" s="6">
        <v>6</v>
      </c>
      <c r="E25" s="7">
        <v>0.59196000000000004</v>
      </c>
      <c r="F25" s="8">
        <v>0.40355999999999997</v>
      </c>
      <c r="G25" s="8">
        <v>0.18840000000000001</v>
      </c>
    </row>
    <row r="26" spans="2:7" ht="20.100000000000001" customHeight="1" x14ac:dyDescent="0.25">
      <c r="B26" s="2">
        <v>1</v>
      </c>
      <c r="C26" s="12" t="s">
        <v>25</v>
      </c>
      <c r="D26" s="6">
        <v>11</v>
      </c>
      <c r="E26" s="7">
        <v>0.57567999999999997</v>
      </c>
      <c r="F26" s="8">
        <v>0.39559</v>
      </c>
      <c r="G26" s="8">
        <v>0.18007999999999999</v>
      </c>
    </row>
    <row r="27" spans="2:7" ht="20.100000000000001" customHeight="1" x14ac:dyDescent="0.25">
      <c r="B27" s="2">
        <v>1</v>
      </c>
      <c r="C27" s="12" t="s">
        <v>26</v>
      </c>
      <c r="D27" s="6">
        <v>26</v>
      </c>
      <c r="E27" s="7">
        <v>0.34283999999999998</v>
      </c>
      <c r="F27" s="8">
        <v>0.34283999999999998</v>
      </c>
      <c r="G27" s="8">
        <v>0</v>
      </c>
    </row>
    <row r="28" spans="2:7" ht="20.100000000000001" customHeight="1" x14ac:dyDescent="0.25">
      <c r="B28" s="2">
        <v>1</v>
      </c>
      <c r="C28" s="12" t="s">
        <v>27</v>
      </c>
      <c r="D28" s="6">
        <v>18</v>
      </c>
      <c r="E28" s="7">
        <v>0.53717999999999999</v>
      </c>
      <c r="F28" s="8">
        <v>0.40266999999999997</v>
      </c>
      <c r="G28" s="8">
        <v>0.13450000000000001</v>
      </c>
    </row>
    <row r="29" spans="2:7" ht="20.100000000000001" customHeight="1" x14ac:dyDescent="0.25">
      <c r="B29" s="2">
        <v>1</v>
      </c>
      <c r="C29" s="12" t="s">
        <v>28</v>
      </c>
      <c r="D29" s="6">
        <v>7</v>
      </c>
      <c r="E29" s="7">
        <v>0.58345000000000002</v>
      </c>
      <c r="F29" s="8">
        <v>0.40410000000000001</v>
      </c>
      <c r="G29" s="8">
        <v>0.17934</v>
      </c>
    </row>
    <row r="30" spans="2:7" ht="20.100000000000001" customHeight="1" x14ac:dyDescent="0.25">
      <c r="B30" s="2">
        <v>1</v>
      </c>
      <c r="C30" s="12" t="s">
        <v>29</v>
      </c>
      <c r="D30" s="6">
        <v>15</v>
      </c>
      <c r="E30" s="7">
        <v>0.54834000000000005</v>
      </c>
      <c r="F30" s="8">
        <v>0.38153999999999999</v>
      </c>
      <c r="G30" s="8">
        <v>0.1668</v>
      </c>
    </row>
    <row r="31" spans="2:7" ht="20.100000000000001" customHeight="1" x14ac:dyDescent="0.25">
      <c r="B31" s="2">
        <v>1</v>
      </c>
      <c r="C31" s="12" t="s">
        <v>30</v>
      </c>
      <c r="D31" s="6">
        <v>9</v>
      </c>
      <c r="E31" s="7">
        <v>0.57804</v>
      </c>
      <c r="F31" s="8">
        <v>0.40248</v>
      </c>
      <c r="G31" s="8">
        <v>0.17555999999999999</v>
      </c>
    </row>
    <row r="32" spans="2:7" ht="20.100000000000001" customHeight="1" x14ac:dyDescent="0.25">
      <c r="B32" s="2">
        <v>1</v>
      </c>
      <c r="C32" s="12" t="s">
        <v>31</v>
      </c>
      <c r="D32" s="6">
        <v>13</v>
      </c>
      <c r="E32" s="7">
        <v>0.55806999999999995</v>
      </c>
      <c r="F32" s="8">
        <v>0.37953999999999999</v>
      </c>
      <c r="G32" s="8">
        <v>0.17852999999999999</v>
      </c>
    </row>
    <row r="33" spans="2:7" ht="20.100000000000001" customHeight="1" x14ac:dyDescent="0.25">
      <c r="B33" s="2">
        <v>1</v>
      </c>
      <c r="C33" s="12" t="s">
        <v>32</v>
      </c>
      <c r="D33" s="6">
        <v>23</v>
      </c>
      <c r="E33" s="7">
        <v>0.40212999999999999</v>
      </c>
      <c r="F33" s="8">
        <v>0.36241000000000001</v>
      </c>
      <c r="G33" s="8">
        <v>3.9730000000000001E-2</v>
      </c>
    </row>
    <row r="34" spans="2:7" ht="20.100000000000001" customHeight="1" x14ac:dyDescent="0.25">
      <c r="B34" s="2">
        <v>1</v>
      </c>
      <c r="C34" s="12" t="s">
        <v>33</v>
      </c>
      <c r="D34" s="6">
        <v>17</v>
      </c>
      <c r="E34" s="7">
        <v>0.54015000000000002</v>
      </c>
      <c r="F34" s="8">
        <v>0.38294</v>
      </c>
      <c r="G34" s="8">
        <v>0.15722</v>
      </c>
    </row>
    <row r="35" spans="2:7" ht="20.100000000000001" customHeight="1" x14ac:dyDescent="0.25">
      <c r="B35" s="2">
        <v>1</v>
      </c>
      <c r="C35" s="12" t="s">
        <v>34</v>
      </c>
      <c r="D35" s="6">
        <v>8</v>
      </c>
      <c r="E35" s="7">
        <v>0.57879999999999998</v>
      </c>
      <c r="F35" s="8">
        <v>0.42087999999999998</v>
      </c>
      <c r="G35" s="8">
        <v>0.15792</v>
      </c>
    </row>
    <row r="36" spans="2:7" ht="20.100000000000001" customHeight="1" x14ac:dyDescent="0.25">
      <c r="B36" s="2">
        <v>1</v>
      </c>
      <c r="C36" s="12" t="s">
        <v>35</v>
      </c>
      <c r="D36" s="6">
        <v>24</v>
      </c>
      <c r="E36" s="7">
        <v>0.39845999999999998</v>
      </c>
      <c r="F36" s="8">
        <v>0.39226</v>
      </c>
      <c r="G36" s="8">
        <v>6.1900000000000002E-3</v>
      </c>
    </row>
    <row r="37" spans="2:7" ht="20.100000000000001" customHeight="1" x14ac:dyDescent="0.25">
      <c r="B37" s="2">
        <v>1</v>
      </c>
      <c r="C37" s="12" t="s">
        <v>36</v>
      </c>
      <c r="D37" s="6">
        <v>14</v>
      </c>
      <c r="E37" s="7">
        <v>0.55137999999999998</v>
      </c>
      <c r="F37" s="8">
        <v>0.38113999999999998</v>
      </c>
      <c r="G37" s="8">
        <v>0.17024</v>
      </c>
    </row>
    <row r="38" spans="2:7" ht="20.100000000000001" customHeight="1" x14ac:dyDescent="0.25">
      <c r="B38" s="2">
        <v>1</v>
      </c>
      <c r="C38" s="12" t="s">
        <v>37</v>
      </c>
      <c r="D38" s="6">
        <v>19</v>
      </c>
      <c r="E38" s="7">
        <v>0.51954999999999996</v>
      </c>
      <c r="F38" s="8">
        <v>0.35343999999999998</v>
      </c>
      <c r="G38" s="8">
        <v>0.16611000000000001</v>
      </c>
    </row>
    <row r="39" spans="2:7" ht="20.100000000000001" customHeight="1" x14ac:dyDescent="0.25">
      <c r="B39" s="2">
        <v>1</v>
      </c>
      <c r="C39" s="12" t="s">
        <v>38</v>
      </c>
      <c r="D39" s="6">
        <v>3</v>
      </c>
      <c r="E39" s="7">
        <v>0.60782000000000003</v>
      </c>
      <c r="F39" s="8">
        <v>0.42682999999999999</v>
      </c>
      <c r="G39" s="8">
        <v>0.18099000000000001</v>
      </c>
    </row>
    <row r="40" spans="2:7" hidden="1" x14ac:dyDescent="0.25">
      <c r="C40" s="13"/>
      <c r="D40" s="9"/>
      <c r="E40" s="9"/>
      <c r="F40" s="17"/>
      <c r="G40" s="9"/>
    </row>
  </sheetData>
  <mergeCells count="1">
    <mergeCell ref="C2:G2"/>
  </mergeCells>
  <conditionalFormatting sqref="D5">
    <cfRule type="cellIs" dxfId="11" priority="7" stopIfTrue="1" operator="equal">
      <formula>$K$2</formula>
    </cfRule>
    <cfRule type="cellIs" dxfId="10" priority="8" stopIfTrue="1" operator="equal">
      <formula>$J$2</formula>
    </cfRule>
  </conditionalFormatting>
  <conditionalFormatting sqref="D14">
    <cfRule type="cellIs" dxfId="9" priority="5" stopIfTrue="1" operator="equal">
      <formula>$K$3</formula>
    </cfRule>
    <cfRule type="cellIs" dxfId="8" priority="6" stopIfTrue="1" operator="equal">
      <formula>$J$3</formula>
    </cfRule>
  </conditionalFormatting>
  <conditionalFormatting sqref="D6:D9">
    <cfRule type="cellIs" dxfId="7" priority="3" stopIfTrue="1" operator="equal">
      <formula>$K$2</formula>
    </cfRule>
    <cfRule type="cellIs" dxfId="6" priority="4" stopIfTrue="1" operator="equal">
      <formula>$J$2</formula>
    </cfRule>
  </conditionalFormatting>
  <conditionalFormatting sqref="D15:D39">
    <cfRule type="cellIs" dxfId="5" priority="1" stopIfTrue="1" operator="equal">
      <formula>$K$3</formula>
    </cfRule>
    <cfRule type="cellIs" dxfId="4" priority="2" stopIfTrue="1" operator="equal">
      <formula>$J$3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1"/>
  <sheetViews>
    <sheetView workbookViewId="0"/>
  </sheetViews>
  <sheetFormatPr defaultRowHeight="15.75" x14ac:dyDescent="0.25"/>
  <cols>
    <col min="1" max="1" width="1.5703125" style="1" customWidth="1"/>
    <col min="2" max="2" width="3.5703125" style="1" hidden="1" customWidth="1"/>
    <col min="3" max="3" width="26.7109375" style="1" customWidth="1"/>
    <col min="4" max="5" width="15.7109375" style="1" customWidth="1"/>
    <col min="6" max="6" width="15.7109375" style="14" customWidth="1"/>
    <col min="7" max="7" width="15.7109375" style="1" customWidth="1"/>
    <col min="8" max="8" width="4.85546875" style="1" hidden="1" customWidth="1"/>
    <col min="9" max="16384" width="9.140625" style="1"/>
  </cols>
  <sheetData>
    <row r="1" spans="2:11" ht="6" customHeight="1" x14ac:dyDescent="0.25"/>
    <row r="2" spans="2:11" ht="15" customHeight="1" x14ac:dyDescent="0.25">
      <c r="C2" s="20" t="s">
        <v>0</v>
      </c>
      <c r="D2" s="20"/>
      <c r="E2" s="20"/>
      <c r="F2" s="20"/>
      <c r="G2" s="20"/>
      <c r="J2" s="19">
        <f>MIN(D5:D6)</f>
        <v>0</v>
      </c>
      <c r="K2" s="19">
        <f>MAX(D5:D6)</f>
        <v>0</v>
      </c>
    </row>
    <row r="3" spans="2:11" ht="9.75" customHeight="1" x14ac:dyDescent="0.25">
      <c r="J3" s="19">
        <f>MIN(D10:D11)</f>
        <v>0</v>
      </c>
      <c r="K3" s="19">
        <f>MAX(D10:D11)</f>
        <v>0</v>
      </c>
    </row>
    <row r="4" spans="2:11" ht="33.75" x14ac:dyDescent="0.25">
      <c r="B4" s="3" t="s">
        <v>3</v>
      </c>
      <c r="C4" s="11" t="s">
        <v>5</v>
      </c>
      <c r="D4" s="10" t="s">
        <v>1</v>
      </c>
      <c r="E4" s="10" t="s">
        <v>2</v>
      </c>
      <c r="F4" s="18" t="s">
        <v>6</v>
      </c>
      <c r="G4" s="15" t="s">
        <v>7</v>
      </c>
    </row>
    <row r="5" spans="2:11" ht="20.100000000000001" customHeight="1" thickBot="1" x14ac:dyDescent="0.3">
      <c r="B5" s="4">
        <v>1</v>
      </c>
      <c r="C5" s="12"/>
      <c r="D5" s="6"/>
      <c r="E5" s="7"/>
      <c r="F5" s="8"/>
      <c r="G5" s="8"/>
    </row>
    <row r="6" spans="2:11" ht="9" hidden="1" customHeight="1" x14ac:dyDescent="0.25"/>
    <row r="7" spans="2:11" ht="9.75" customHeight="1" x14ac:dyDescent="0.25">
      <c r="B7" s="5"/>
      <c r="C7" s="5"/>
      <c r="D7" s="5"/>
      <c r="E7" s="5"/>
      <c r="F7" s="16"/>
      <c r="G7" s="5"/>
      <c r="H7" s="5"/>
    </row>
    <row r="8" spans="2:11" ht="9.75" hidden="1" customHeight="1" x14ac:dyDescent="0.25"/>
    <row r="9" spans="2:11" ht="21" customHeight="1" x14ac:dyDescent="0.25">
      <c r="B9" s="3" t="s">
        <v>3</v>
      </c>
      <c r="C9" s="11" t="s">
        <v>4</v>
      </c>
      <c r="D9" s="5"/>
      <c r="E9" s="5"/>
      <c r="F9" s="16"/>
      <c r="G9" s="5"/>
    </row>
    <row r="10" spans="2:11" ht="20.100000000000001" customHeight="1" x14ac:dyDescent="0.25">
      <c r="B10" s="2">
        <v>1</v>
      </c>
      <c r="C10" s="12"/>
      <c r="D10" s="6"/>
      <c r="E10" s="7"/>
      <c r="F10" s="8"/>
      <c r="G10" s="8"/>
    </row>
    <row r="11" spans="2:11" hidden="1" x14ac:dyDescent="0.25">
      <c r="C11" s="13"/>
      <c r="D11" s="9"/>
      <c r="E11" s="9"/>
      <c r="F11" s="17"/>
      <c r="G11" s="9"/>
    </row>
  </sheetData>
  <mergeCells count="1">
    <mergeCell ref="C2:G2"/>
  </mergeCells>
  <conditionalFormatting sqref="D5">
    <cfRule type="cellIs" dxfId="3" priority="3" stopIfTrue="1" operator="equal">
      <formula>$K$2</formula>
    </cfRule>
    <cfRule type="cellIs" dxfId="2" priority="4" stopIfTrue="1" operator="equal">
      <formula>$J$2</formula>
    </cfRule>
  </conditionalFormatting>
  <conditionalFormatting sqref="D10">
    <cfRule type="cellIs" dxfId="1" priority="1" stopIfTrue="1" operator="equal">
      <formula>$K$3</formula>
    </cfRule>
    <cfRule type="cellIs" dxfId="0" priority="2" stopIfTrue="1" operator="equal">
      <formula>$J$3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49</vt:i4>
      </vt:variant>
    </vt:vector>
  </HeadingPairs>
  <TitlesOfParts>
    <vt:vector size="50" baseType="lpstr">
      <vt:lpstr>ОТЧЕТ</vt:lpstr>
      <vt:lpstr>ОТЧЕТ!T_16037449</vt:lpstr>
      <vt:lpstr>ТРАФАРЕТ!T_16037449</vt:lpstr>
      <vt:lpstr>ОТЧЕТ!T_16037968</vt:lpstr>
      <vt:lpstr>ТРАФАРЕТ!T_16037968</vt:lpstr>
      <vt:lpstr>ТРАФАРЕТ!TID_16037554</vt:lpstr>
      <vt:lpstr>ТРАФАРЕТ!TID_16037780</vt:lpstr>
      <vt:lpstr>ТРАФАРЕТ!TID_16037781</vt:lpstr>
      <vt:lpstr>ТРАФАРЕТ!TID_16037782</vt:lpstr>
      <vt:lpstr>ТРАФАРЕТ!TID_16037783</vt:lpstr>
      <vt:lpstr>ТРАФАРЕТ!TID_16038252</vt:lpstr>
      <vt:lpstr>ТРАФАРЕТ!TID_16038253</vt:lpstr>
      <vt:lpstr>ТРАФАРЕТ!TID_16038254</vt:lpstr>
      <vt:lpstr>ТРАФАРЕТ!TID_16038255</vt:lpstr>
      <vt:lpstr>ТРАФАРЕТ!TID_16038350</vt:lpstr>
      <vt:lpstr>ТРАФАРЕТ!TR_16037449</vt:lpstr>
      <vt:lpstr>ОТЧЕТ!TR_16037449_45024</vt:lpstr>
      <vt:lpstr>ОТЧЕТ!TR_16037449_45025</vt:lpstr>
      <vt:lpstr>ОТЧЕТ!TR_16037449_45026</vt:lpstr>
      <vt:lpstr>ОТЧЕТ!TR_16037449_45027</vt:lpstr>
      <vt:lpstr>ОТЧЕТ!TR_16037449_45028</vt:lpstr>
      <vt:lpstr>ТРАФАРЕТ!TR_16037968</vt:lpstr>
      <vt:lpstr>ОТЧЕТ!TR_16037968_45029</vt:lpstr>
      <vt:lpstr>ОТЧЕТ!TR_16037968_45030</vt:lpstr>
      <vt:lpstr>ОТЧЕТ!TR_16037968_45031</vt:lpstr>
      <vt:lpstr>ОТЧЕТ!TR_16037968_45032</vt:lpstr>
      <vt:lpstr>ОТЧЕТ!TR_16037968_45033</vt:lpstr>
      <vt:lpstr>ОТЧЕТ!TR_16037968_45034</vt:lpstr>
      <vt:lpstr>ОТЧЕТ!TR_16037968_45035</vt:lpstr>
      <vt:lpstr>ОТЧЕТ!TR_16037968_45036</vt:lpstr>
      <vt:lpstr>ОТЧЕТ!TR_16037968_45037</vt:lpstr>
      <vt:lpstr>ОТЧЕТ!TR_16037968_45038</vt:lpstr>
      <vt:lpstr>ОТЧЕТ!TR_16037968_45039</vt:lpstr>
      <vt:lpstr>ОТЧЕТ!TR_16037968_45040</vt:lpstr>
      <vt:lpstr>ОТЧЕТ!TR_16037968_45041</vt:lpstr>
      <vt:lpstr>ОТЧЕТ!TR_16037968_45042</vt:lpstr>
      <vt:lpstr>ОТЧЕТ!TR_16037968_45043</vt:lpstr>
      <vt:lpstr>ОТЧЕТ!TR_16037968_45044</vt:lpstr>
      <vt:lpstr>ОТЧЕТ!TR_16037968_45045</vt:lpstr>
      <vt:lpstr>ОТЧЕТ!TR_16037968_45046</vt:lpstr>
      <vt:lpstr>ОТЧЕТ!TR_16037968_45047</vt:lpstr>
      <vt:lpstr>ОТЧЕТ!TR_16037968_45048</vt:lpstr>
      <vt:lpstr>ОТЧЕТ!TR_16037968_45049</vt:lpstr>
      <vt:lpstr>ОТЧЕТ!TR_16037968_45050</vt:lpstr>
      <vt:lpstr>ОТЧЕТ!TR_16037968_45051</vt:lpstr>
      <vt:lpstr>ОТЧЕТ!TR_16037968_45052</vt:lpstr>
      <vt:lpstr>ОТЧЕТ!TR_16037968_45053</vt:lpstr>
      <vt:lpstr>ОТЧЕТ!TR_16037968_45054</vt:lpstr>
      <vt:lpstr>ОТЧЕТ!Область_печати</vt:lpstr>
      <vt:lpstr>ТРАФАРЕТ!Область_печати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Константинович Качков</dc:creator>
  <cp:lastModifiedBy>user</cp:lastModifiedBy>
  <dcterms:created xsi:type="dcterms:W3CDTF">2013-03-27T11:25:21Z</dcterms:created>
  <dcterms:modified xsi:type="dcterms:W3CDTF">2025-09-29T10:55:31Z</dcterms:modified>
</cp:coreProperties>
</file>